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========\09.12.2020\Готовые протоколы и формат\"/>
    </mc:Choice>
  </mc:AlternateContent>
  <bookViews>
    <workbookView xWindow="0" yWindow="0" windowWidth="20640" windowHeight="9630"/>
  </bookViews>
  <sheets>
    <sheet name="МХК" sheetId="3" r:id="rId1"/>
  </sheets>
  <definedNames>
    <definedName name="_xlnm._FilterDatabase" localSheetId="0" hidden="1">МХК!$A$18:$N$45</definedName>
  </definedNames>
  <calcPr calcId="152511"/>
</workbook>
</file>

<file path=xl/calcChain.xml><?xml version="1.0" encoding="utf-8"?>
<calcChain xmlns="http://schemas.openxmlformats.org/spreadsheetml/2006/main">
  <c r="I45" i="3" l="1"/>
  <c r="K45" i="3" s="1"/>
  <c r="I44" i="3"/>
  <c r="K44" i="3" s="1"/>
  <c r="I43" i="3"/>
  <c r="K43" i="3" s="1"/>
  <c r="I42" i="3"/>
  <c r="K42" i="3" s="1"/>
  <c r="I41" i="3"/>
  <c r="K41" i="3" s="1"/>
  <c r="I40" i="3"/>
  <c r="K40" i="3" s="1"/>
  <c r="I39" i="3"/>
  <c r="K39" i="3" s="1"/>
  <c r="I38" i="3"/>
  <c r="K38" i="3" s="1"/>
  <c r="I37" i="3"/>
  <c r="K37" i="3" s="1"/>
  <c r="I36" i="3"/>
  <c r="K36" i="3" s="1"/>
  <c r="I35" i="3"/>
  <c r="K35" i="3" s="1"/>
  <c r="I34" i="3"/>
  <c r="K34" i="3" s="1"/>
  <c r="I33" i="3"/>
  <c r="K33" i="3" s="1"/>
  <c r="I32" i="3"/>
  <c r="K32" i="3" s="1"/>
  <c r="I31" i="3"/>
  <c r="K31" i="3" s="1"/>
  <c r="I30" i="3"/>
  <c r="K30" i="3" s="1"/>
  <c r="I29" i="3"/>
  <c r="K29" i="3" s="1"/>
  <c r="I28" i="3"/>
  <c r="K28" i="3" s="1"/>
  <c r="I27" i="3"/>
  <c r="K27" i="3" s="1"/>
  <c r="I26" i="3"/>
  <c r="K26" i="3" s="1"/>
  <c r="I25" i="3"/>
  <c r="K25" i="3" s="1"/>
  <c r="I24" i="3"/>
  <c r="K24" i="3" s="1"/>
  <c r="I23" i="3"/>
  <c r="K23" i="3" s="1"/>
  <c r="I22" i="3"/>
  <c r="K22" i="3" s="1"/>
  <c r="I21" i="3"/>
  <c r="K21" i="3" s="1"/>
  <c r="I20" i="3"/>
  <c r="K20" i="3" s="1"/>
  <c r="I19" i="3"/>
  <c r="K19" i="3" s="1"/>
</calcChain>
</file>

<file path=xl/sharedStrings.xml><?xml version="1.0" encoding="utf-8"?>
<sst xmlns="http://schemas.openxmlformats.org/spreadsheetml/2006/main" count="100" uniqueCount="67">
  <si>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</si>
  <si>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</si>
  <si>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</si>
  <si>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</si>
  <si>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</si>
  <si>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</si>
  <si>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</si>
  <si>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</si>
  <si>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</si>
  <si>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</si>
  <si>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</si>
  <si>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</si>
  <si>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</si>
  <si>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</si>
  <si>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Председатель   жюри:</t>
  </si>
  <si>
    <t xml:space="preserve">заседания  жюри муниципального этапа всероссийской олимпиады школьников </t>
  </si>
  <si>
    <t xml:space="preserve">Члены жюри: </t>
  </si>
  <si>
    <t>Город,/район</t>
  </si>
  <si>
    <t xml:space="preserve">Статус участника (победитель, призер) </t>
  </si>
  <si>
    <t>Результат</t>
  </si>
  <si>
    <r>
      <t xml:space="preserve">        1. О подведении итогов проведения муниципального этапа всероссийской олимпиады школьников по </t>
    </r>
    <r>
      <rPr>
        <b/>
        <u/>
        <sz val="18"/>
        <color indexed="8"/>
        <rFont val="Times New Roman"/>
        <family val="1"/>
        <charset val="204"/>
      </rPr>
      <t>искусству (МХК)</t>
    </r>
    <r>
      <rPr>
        <sz val="18"/>
        <color indexed="8"/>
        <rFont val="Times New Roman"/>
        <family val="1"/>
        <charset val="204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</si>
  <si>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/>
        <sz val="18"/>
        <color indexed="8"/>
        <rFont val="Times New Roman"/>
        <family val="1"/>
        <charset val="204"/>
      </rPr>
      <t>искусству (МХК)</t>
    </r>
    <r>
      <rPr>
        <sz val="18"/>
        <color indexed="8"/>
        <rFont val="Times New Roman"/>
        <family val="1"/>
        <charset val="204"/>
      </rPr>
      <t xml:space="preserve"> на территории г.Мичуринска.</t>
    </r>
  </si>
  <si>
    <t>5 зад.</t>
  </si>
  <si>
    <r>
      <t xml:space="preserve">    Мокроусова Оксана Алексеевна</t>
    </r>
    <r>
      <rPr>
        <sz val="18"/>
        <color indexed="8"/>
        <rFont val="Times New Roman"/>
        <family val="1"/>
        <charset val="204"/>
      </rPr>
      <t>____________________________________</t>
    </r>
    <r>
      <rPr>
        <i/>
        <sz val="18"/>
        <color indexed="8"/>
        <rFont val="Times New Roman"/>
        <family val="1"/>
        <charset val="204"/>
      </rPr>
      <t xml:space="preserve"> (подпись)</t>
    </r>
  </si>
  <si>
    <r>
      <t xml:space="preserve">по </t>
    </r>
    <r>
      <rPr>
        <b/>
        <u/>
        <sz val="18"/>
        <color indexed="8"/>
        <rFont val="Times New Roman"/>
        <family val="1"/>
        <charset val="204"/>
      </rPr>
      <t>искусству (МХК)</t>
    </r>
    <r>
      <rPr>
        <b/>
        <sz val="18"/>
        <color indexed="8"/>
        <rFont val="Times New Roman"/>
        <family val="1"/>
        <charset val="204"/>
      </rPr>
      <t xml:space="preserve"> в 2020-2021 учебном году</t>
    </r>
  </si>
  <si>
    <r>
      <t>"09</t>
    </r>
    <r>
      <rPr>
        <b/>
        <sz val="18"/>
        <color indexed="8"/>
        <rFont val="Times New Roman"/>
        <family val="1"/>
        <charset val="204"/>
      </rPr>
      <t xml:space="preserve">" </t>
    </r>
    <r>
      <rPr>
        <b/>
        <u/>
        <sz val="18"/>
        <color indexed="8"/>
        <rFont val="Times New Roman"/>
        <family val="1"/>
        <charset val="204"/>
      </rPr>
      <t>декабря</t>
    </r>
    <r>
      <rPr>
        <b/>
        <sz val="18"/>
        <color indexed="8"/>
        <rFont val="Times New Roman"/>
        <family val="1"/>
        <charset val="204"/>
      </rPr>
      <t xml:space="preserve"> 2020</t>
    </r>
  </si>
  <si>
    <t>Места проведения олимпиады: МБОУ  СОШ №№ 1, 7, 9, 17 "Юнармеец", 18 имени Э.Д.Потапова, МАОУ "СОШ №5 "НТЦ им. И.В.Мичурина", ТОГАОУ "Мичуринский лицей"</t>
  </si>
  <si>
    <r>
      <t xml:space="preserve">Список участников, победителей и призеров муниципального этапа всероссийской олимпиады школьников в 2020-2021 учебном году по </t>
    </r>
    <r>
      <rPr>
        <b/>
        <u/>
        <sz val="18"/>
        <color indexed="8"/>
        <rFont val="Times New Roman"/>
        <family val="1"/>
        <charset val="204"/>
      </rPr>
      <t>искусству (МХК)</t>
    </r>
    <r>
      <rPr>
        <b/>
        <sz val="18"/>
        <color indexed="8"/>
        <rFont val="Times New Roman"/>
        <family val="1"/>
        <charset val="204"/>
      </rPr>
      <t xml:space="preserve"> на территории г.Мичуринска</t>
    </r>
  </si>
  <si>
    <t>Управление народного образования администрации г.Мичуринска Тамбовской области</t>
  </si>
  <si>
    <t>Дата проведения олимпиады: 09.12.2020</t>
  </si>
  <si>
    <t>Дегтярева Елена Владимировна</t>
  </si>
  <si>
    <t>Филина Светлана Юрьевна</t>
  </si>
  <si>
    <t>Корзникова Светлана Владимировна</t>
  </si>
  <si>
    <t>Володина Светлана Леонидовна</t>
  </si>
  <si>
    <t>Манаенкова Наталья Юрьевна</t>
  </si>
  <si>
    <t xml:space="preserve">Ситникова Елена Вячеславовна </t>
  </si>
  <si>
    <t>Мжачих Елена Владимировна</t>
  </si>
  <si>
    <t>21-07-2020-01</t>
  </si>
  <si>
    <t>21-07-2020-02</t>
  </si>
  <si>
    <t>21-07-2020-03</t>
  </si>
  <si>
    <t>21-08-2020-09</t>
  </si>
  <si>
    <t>21-08-2020-06</t>
  </si>
  <si>
    <t>21-08-2020-10</t>
  </si>
  <si>
    <t>21-08-2020-07</t>
  </si>
  <si>
    <t>21-08-2020-04</t>
  </si>
  <si>
    <t>21-08-2020-08</t>
  </si>
  <si>
    <t>21-09-2020-22</t>
  </si>
  <si>
    <t>21-09-2020-18</t>
  </si>
  <si>
    <t>21-09-2020-12</t>
  </si>
  <si>
    <t>21-09-2020-21</t>
  </si>
  <si>
    <t>21-09-2020-25</t>
  </si>
  <si>
    <t>21-09-2020-11</t>
  </si>
  <si>
    <t>21-09-2020-13</t>
  </si>
  <si>
    <t>21-09-2020-26</t>
  </si>
  <si>
    <t>21-09-2020-20</t>
  </si>
  <si>
    <t>21-09-2020-24</t>
  </si>
  <si>
    <t>21-09-2020-23</t>
  </si>
  <si>
    <t>21-10-2020-29</t>
  </si>
  <si>
    <t>21-10-2020-31</t>
  </si>
  <si>
    <t>21-10-2020-30</t>
  </si>
  <si>
    <t>21-11-2020-35</t>
  </si>
  <si>
    <t>21-11-2020-36</t>
  </si>
  <si>
    <t>21-11-2020-34</t>
  </si>
  <si>
    <t>21-10-2020-37</t>
  </si>
  <si>
    <t>Победитель</t>
  </si>
  <si>
    <t>Призёр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</si>
  <si>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  <charset val="204"/>
      </rPr>
      <t xml:space="preserve">всего -27 </t>
    </r>
    <r>
      <rPr>
        <sz val="18"/>
        <color indexed="8"/>
        <rFont val="Times New Roman"/>
        <family val="1"/>
        <charset val="204"/>
      </rPr>
      <t>, 7 класс -3 , 8 класс - 6 , 9 класс -11  , 10 класс - 4 , 11 класс -3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</si>
</sst>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b/>
      <u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2D050"/>
        <bgColor indexed="34"/>
      </patternFill>
    </fill>
    <fill>
      <patternFill patternType="solid">
        <fgColor rgb="FFFF7C80"/>
        <bgColor indexed="6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46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6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view="pageBreakPreview" zoomScale="60" zoomScaleNormal="47" workbookViewId="0">
      <selection activeCell="A17" sqref="A17"/>
    </sheetView>
  </sheetViews>
  <sheetFormatPr defaultRowHeight="15" x14ac:dyDescent="0.25"/>
  <cols>
    <col min="2" max="2" width="22" customWidth="1"/>
    <col min="3" max="3" width="20" customWidth="1"/>
    <col min="4" max="4" width="10.5703125" customWidth="1"/>
    <col min="5" max="5" width="9.85546875" customWidth="1"/>
    <col min="6" max="8" width="10.5703125" customWidth="1"/>
    <col min="9" max="9" width="14.5703125" customWidth="1"/>
    <col min="10" max="10" width="15.140625" customWidth="1"/>
    <col min="11" max="11" width="17.42578125" customWidth="1"/>
    <col min="12" max="12" width="16.28515625" customWidth="1"/>
    <col min="13" max="13" width="21.140625" customWidth="1"/>
    <col min="14" max="14" width="18.28515625" customWidth="1"/>
  </cols>
  <sheetData>
    <row r="1" spans="1:14" ht="22.5" x14ac:dyDescent="0.25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2.5" x14ac:dyDescent="0.3">
      <c r="A2" s="34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2.5" x14ac:dyDescent="0.3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22.5" x14ac:dyDescent="0.3">
      <c r="B4" s="34" t="s">
        <v>6</v>
      </c>
      <c r="C4" s="35"/>
      <c r="D4" s="4"/>
      <c r="E4" s="4"/>
      <c r="F4" s="4"/>
      <c r="G4" s="4"/>
      <c r="H4" s="4"/>
      <c r="I4" s="34" t="s">
        <v>25</v>
      </c>
      <c r="J4" s="34"/>
      <c r="K4" s="34"/>
      <c r="L4" s="34"/>
      <c r="M4" s="34"/>
      <c r="N4" s="6"/>
    </row>
    <row r="5" spans="1:14" ht="23.25" x14ac:dyDescent="0.35">
      <c r="A5" s="31" t="s">
        <v>66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45" customHeight="1" x14ac:dyDescent="0.35">
      <c r="A6" s="32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23.25" x14ac:dyDescent="0.35">
      <c r="A7" s="31" t="s">
        <v>29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23.25" x14ac:dyDescent="0.35">
      <c r="A8" s="5"/>
      <c r="B8" s="5"/>
      <c r="C8" s="5"/>
      <c r="D8" s="5"/>
      <c r="E8" s="5"/>
      <c r="F8" s="5"/>
      <c r="G8" s="22"/>
      <c r="H8" s="22"/>
      <c r="I8" s="5"/>
      <c r="J8" s="5"/>
      <c r="K8" s="5"/>
      <c r="L8" s="5"/>
      <c r="M8" s="5"/>
      <c r="N8" s="5"/>
    </row>
    <row r="9" spans="1:14" ht="23.25" x14ac:dyDescent="0.35">
      <c r="A9" s="30" t="s">
        <v>12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40.5" customHeight="1" x14ac:dyDescent="0.35">
      <c r="A10" s="32" t="s">
        <v>20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23.25" x14ac:dyDescent="0.35">
      <c r="A11" s="5"/>
      <c r="B11" s="5"/>
      <c r="C11" s="5"/>
      <c r="D11" s="5"/>
      <c r="E11" s="5"/>
      <c r="F11" s="5"/>
      <c r="G11" s="22"/>
      <c r="H11" s="22"/>
      <c r="I11" s="5"/>
      <c r="J11" s="5"/>
      <c r="K11" s="5"/>
      <c r="L11" s="5"/>
      <c r="M11" s="5"/>
      <c r="N11" s="5"/>
    </row>
    <row r="12" spans="1:14" ht="23.25" x14ac:dyDescent="0.35">
      <c r="A12" s="30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45" customHeight="1" x14ac:dyDescent="0.35">
      <c r="A13" s="32" t="s">
        <v>21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23.25" x14ac:dyDescent="0.35">
      <c r="A14" s="5"/>
      <c r="B14" s="5"/>
      <c r="C14" s="5"/>
      <c r="D14" s="5"/>
      <c r="E14" s="5"/>
      <c r="F14" s="5"/>
      <c r="G14" s="22"/>
      <c r="H14" s="22"/>
      <c r="I14" s="5"/>
      <c r="J14" s="5"/>
      <c r="K14" s="5"/>
      <c r="L14" s="5"/>
      <c r="M14" s="5"/>
      <c r="N14" s="5"/>
    </row>
    <row r="15" spans="1:14" ht="57.75" customHeight="1" x14ac:dyDescent="0.25">
      <c r="A15" s="28" t="s">
        <v>27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23.25" x14ac:dyDescent="0.25">
      <c r="A16" s="29" t="s">
        <v>28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6" ht="24" thickBo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6" ht="76.5" thickTop="1" thickBot="1" x14ac:dyDescent="0.3">
      <c r="A18" s="16" t="s">
        <v>0</v>
      </c>
      <c r="B18" s="17" t="s">
        <v>17</v>
      </c>
      <c r="C18" s="18" t="s">
        <v>1</v>
      </c>
      <c r="D18" s="9" t="s">
        <v>7</v>
      </c>
      <c r="E18" s="9" t="s">
        <v>8</v>
      </c>
      <c r="F18" s="9" t="s">
        <v>9</v>
      </c>
      <c r="G18" s="9" t="s">
        <v>10</v>
      </c>
      <c r="H18" s="9" t="s">
        <v>22</v>
      </c>
      <c r="I18" s="19" t="s">
        <v>2</v>
      </c>
      <c r="J18" s="19" t="s">
        <v>4</v>
      </c>
      <c r="K18" s="19" t="s">
        <v>5</v>
      </c>
      <c r="L18" s="19" t="s">
        <v>3</v>
      </c>
      <c r="M18" s="19" t="s">
        <v>18</v>
      </c>
      <c r="N18" s="19" t="s">
        <v>19</v>
      </c>
    </row>
    <row r="19" spans="1:16" ht="19.5" thickTop="1" x14ac:dyDescent="0.25">
      <c r="A19" s="12">
        <v>1</v>
      </c>
      <c r="B19" s="20" t="s">
        <v>6</v>
      </c>
      <c r="C19" s="23" t="s">
        <v>39</v>
      </c>
      <c r="D19" s="36">
        <v>17</v>
      </c>
      <c r="E19" s="36">
        <v>3</v>
      </c>
      <c r="F19" s="36">
        <v>4</v>
      </c>
      <c r="G19" s="36">
        <v>13</v>
      </c>
      <c r="H19" s="36">
        <v>15</v>
      </c>
      <c r="I19" s="37">
        <f t="shared" ref="I19:I45" si="0">SUM(D19:H19)</f>
        <v>52</v>
      </c>
      <c r="J19" s="36">
        <v>100</v>
      </c>
      <c r="K19" s="38">
        <f t="shared" ref="K19:K45" si="1">I19/J19</f>
        <v>0.52</v>
      </c>
      <c r="L19" s="21"/>
      <c r="M19" s="44" t="s">
        <v>64</v>
      </c>
      <c r="N19" s="21"/>
      <c r="P19" s="11"/>
    </row>
    <row r="20" spans="1:16" ht="18.75" x14ac:dyDescent="0.25">
      <c r="A20" s="1">
        <v>2</v>
      </c>
      <c r="B20" s="7" t="s">
        <v>6</v>
      </c>
      <c r="C20" s="7" t="s">
        <v>38</v>
      </c>
      <c r="D20" s="8">
        <v>22</v>
      </c>
      <c r="E20" s="8">
        <v>7</v>
      </c>
      <c r="F20" s="8">
        <v>3</v>
      </c>
      <c r="G20" s="8">
        <v>4</v>
      </c>
      <c r="H20" s="8">
        <v>0</v>
      </c>
      <c r="I20" s="39">
        <f t="shared" si="0"/>
        <v>36</v>
      </c>
      <c r="J20" s="8">
        <v>100</v>
      </c>
      <c r="K20" s="40">
        <f t="shared" si="1"/>
        <v>0.36</v>
      </c>
      <c r="L20" s="15"/>
      <c r="M20" s="15"/>
      <c r="N20" s="14"/>
      <c r="P20" s="11"/>
    </row>
    <row r="21" spans="1:16" ht="18.75" x14ac:dyDescent="0.25">
      <c r="A21" s="12">
        <v>3</v>
      </c>
      <c r="B21" s="1" t="s">
        <v>6</v>
      </c>
      <c r="C21" s="7" t="s">
        <v>37</v>
      </c>
      <c r="D21" s="8">
        <v>13</v>
      </c>
      <c r="E21" s="8">
        <v>2</v>
      </c>
      <c r="F21" s="8">
        <v>2</v>
      </c>
      <c r="G21" s="8">
        <v>1</v>
      </c>
      <c r="H21" s="8">
        <v>0</v>
      </c>
      <c r="I21" s="39">
        <f t="shared" si="0"/>
        <v>18</v>
      </c>
      <c r="J21" s="8">
        <v>100</v>
      </c>
      <c r="K21" s="41">
        <f t="shared" si="1"/>
        <v>0.18</v>
      </c>
      <c r="L21" s="14"/>
      <c r="M21" s="15"/>
      <c r="N21" s="15"/>
      <c r="P21" s="11"/>
    </row>
    <row r="22" spans="1:16" ht="18.75" x14ac:dyDescent="0.25">
      <c r="A22" s="1">
        <v>4</v>
      </c>
      <c r="B22" s="1" t="s">
        <v>6</v>
      </c>
      <c r="C22" s="7" t="s">
        <v>42</v>
      </c>
      <c r="D22" s="24">
        <v>22</v>
      </c>
      <c r="E22" s="24">
        <v>7</v>
      </c>
      <c r="F22" s="24">
        <v>8</v>
      </c>
      <c r="G22" s="24">
        <v>12</v>
      </c>
      <c r="H22" s="24">
        <v>0</v>
      </c>
      <c r="I22" s="25">
        <f t="shared" si="0"/>
        <v>49</v>
      </c>
      <c r="J22" s="24">
        <v>100</v>
      </c>
      <c r="K22" s="42">
        <f t="shared" si="1"/>
        <v>0.49</v>
      </c>
      <c r="L22" s="14"/>
      <c r="M22" s="45" t="s">
        <v>65</v>
      </c>
      <c r="N22" s="14"/>
      <c r="P22" s="11"/>
    </row>
    <row r="23" spans="1:16" ht="18.75" x14ac:dyDescent="0.25">
      <c r="A23" s="12">
        <v>5</v>
      </c>
      <c r="B23" s="7" t="s">
        <v>6</v>
      </c>
      <c r="C23" s="7" t="s">
        <v>44</v>
      </c>
      <c r="D23" s="24">
        <v>13</v>
      </c>
      <c r="E23" s="24">
        <v>4</v>
      </c>
      <c r="F23" s="24">
        <v>5</v>
      </c>
      <c r="G23" s="24">
        <v>11</v>
      </c>
      <c r="H23" s="24">
        <v>15</v>
      </c>
      <c r="I23" s="25">
        <f t="shared" si="0"/>
        <v>48</v>
      </c>
      <c r="J23" s="24">
        <v>100</v>
      </c>
      <c r="K23" s="42">
        <f t="shared" si="1"/>
        <v>0.48</v>
      </c>
      <c r="L23" s="15"/>
      <c r="M23" s="45" t="s">
        <v>65</v>
      </c>
      <c r="N23" s="15"/>
      <c r="P23" s="11"/>
    </row>
    <row r="24" spans="1:16" ht="18.75" x14ac:dyDescent="0.25">
      <c r="A24" s="1">
        <v>6</v>
      </c>
      <c r="B24" s="1" t="s">
        <v>6</v>
      </c>
      <c r="C24" s="7" t="s">
        <v>41</v>
      </c>
      <c r="D24" s="8">
        <v>16</v>
      </c>
      <c r="E24" s="8">
        <v>1</v>
      </c>
      <c r="F24" s="8">
        <v>5</v>
      </c>
      <c r="G24" s="8">
        <v>8</v>
      </c>
      <c r="H24" s="8">
        <v>15</v>
      </c>
      <c r="I24" s="39">
        <f t="shared" si="0"/>
        <v>45</v>
      </c>
      <c r="J24" s="8">
        <v>100</v>
      </c>
      <c r="K24" s="40">
        <f t="shared" si="1"/>
        <v>0.45</v>
      </c>
      <c r="L24" s="14"/>
      <c r="M24" s="15"/>
      <c r="N24" s="14"/>
      <c r="P24" s="11"/>
    </row>
    <row r="25" spans="1:16" ht="18.75" x14ac:dyDescent="0.25">
      <c r="A25" s="12">
        <v>7</v>
      </c>
      <c r="B25" s="1" t="s">
        <v>6</v>
      </c>
      <c r="C25" s="7" t="s">
        <v>40</v>
      </c>
      <c r="D25" s="8">
        <v>20</v>
      </c>
      <c r="E25" s="8">
        <v>7</v>
      </c>
      <c r="F25" s="8">
        <v>5</v>
      </c>
      <c r="G25" s="8">
        <v>9</v>
      </c>
      <c r="H25" s="8">
        <v>0</v>
      </c>
      <c r="I25" s="39">
        <f t="shared" si="0"/>
        <v>41</v>
      </c>
      <c r="J25" s="8">
        <v>100</v>
      </c>
      <c r="K25" s="41">
        <f t="shared" si="1"/>
        <v>0.41</v>
      </c>
      <c r="L25" s="14"/>
      <c r="M25" s="15"/>
      <c r="N25" s="14"/>
      <c r="P25" s="11"/>
    </row>
    <row r="26" spans="1:16" ht="18.75" x14ac:dyDescent="0.25">
      <c r="A26" s="1">
        <v>8</v>
      </c>
      <c r="B26" s="1" t="s">
        <v>6</v>
      </c>
      <c r="C26" s="7" t="s">
        <v>45</v>
      </c>
      <c r="D26" s="24">
        <v>13</v>
      </c>
      <c r="E26" s="24">
        <v>2</v>
      </c>
      <c r="F26" s="24">
        <v>2</v>
      </c>
      <c r="G26" s="24">
        <v>1</v>
      </c>
      <c r="H26" s="24">
        <v>0</v>
      </c>
      <c r="I26" s="25">
        <f t="shared" si="0"/>
        <v>18</v>
      </c>
      <c r="J26" s="24">
        <v>100</v>
      </c>
      <c r="K26" s="42">
        <f t="shared" si="1"/>
        <v>0.18</v>
      </c>
      <c r="L26" s="14"/>
      <c r="M26" s="45"/>
      <c r="N26" s="14"/>
      <c r="P26" s="11"/>
    </row>
    <row r="27" spans="1:16" ht="18.75" x14ac:dyDescent="0.25">
      <c r="A27" s="12">
        <v>9</v>
      </c>
      <c r="B27" s="1" t="s">
        <v>6</v>
      </c>
      <c r="C27" s="7" t="s">
        <v>43</v>
      </c>
      <c r="D27" s="8">
        <v>0</v>
      </c>
      <c r="E27" s="8">
        <v>1</v>
      </c>
      <c r="F27" s="8">
        <v>5</v>
      </c>
      <c r="G27" s="8">
        <v>5</v>
      </c>
      <c r="H27" s="8">
        <v>0</v>
      </c>
      <c r="I27" s="39">
        <f t="shared" si="0"/>
        <v>11</v>
      </c>
      <c r="J27" s="8">
        <v>100</v>
      </c>
      <c r="K27" s="41">
        <f t="shared" si="1"/>
        <v>0.11</v>
      </c>
      <c r="L27" s="14"/>
      <c r="M27" s="15"/>
      <c r="N27" s="15"/>
      <c r="P27" s="11"/>
    </row>
    <row r="28" spans="1:16" ht="18.75" x14ac:dyDescent="0.25">
      <c r="A28" s="1">
        <v>10</v>
      </c>
      <c r="B28" s="1" t="s">
        <v>6</v>
      </c>
      <c r="C28" s="7" t="s">
        <v>51</v>
      </c>
      <c r="D28" s="8">
        <v>17</v>
      </c>
      <c r="E28" s="8">
        <v>15</v>
      </c>
      <c r="F28" s="8">
        <v>16</v>
      </c>
      <c r="G28" s="8">
        <v>9</v>
      </c>
      <c r="H28" s="8">
        <v>14</v>
      </c>
      <c r="I28" s="39">
        <f t="shared" si="0"/>
        <v>71</v>
      </c>
      <c r="J28" s="8">
        <v>216</v>
      </c>
      <c r="K28" s="41">
        <f t="shared" si="1"/>
        <v>0.32870370370370372</v>
      </c>
      <c r="L28" s="14"/>
      <c r="M28" s="15" t="s">
        <v>65</v>
      </c>
      <c r="N28" s="14"/>
      <c r="P28" s="11"/>
    </row>
    <row r="29" spans="1:16" ht="18.75" x14ac:dyDescent="0.25">
      <c r="A29" s="12">
        <v>11</v>
      </c>
      <c r="B29" s="1" t="s">
        <v>6</v>
      </c>
      <c r="C29" s="7" t="s">
        <v>53</v>
      </c>
      <c r="D29" s="8">
        <v>28</v>
      </c>
      <c r="E29" s="8">
        <v>8</v>
      </c>
      <c r="F29" s="8">
        <v>8</v>
      </c>
      <c r="G29" s="8">
        <v>13</v>
      </c>
      <c r="H29" s="8">
        <v>13</v>
      </c>
      <c r="I29" s="39">
        <f t="shared" si="0"/>
        <v>70</v>
      </c>
      <c r="J29" s="8">
        <v>216</v>
      </c>
      <c r="K29" s="41">
        <f t="shared" si="1"/>
        <v>0.32407407407407407</v>
      </c>
      <c r="L29" s="14"/>
      <c r="M29" s="15" t="s">
        <v>65</v>
      </c>
      <c r="N29" s="14"/>
      <c r="P29" s="11"/>
    </row>
    <row r="30" spans="1:16" ht="18.75" x14ac:dyDescent="0.25">
      <c r="A30" s="1">
        <v>12</v>
      </c>
      <c r="B30" s="7" t="s">
        <v>6</v>
      </c>
      <c r="C30" s="7" t="s">
        <v>46</v>
      </c>
      <c r="D30" s="24">
        <v>22</v>
      </c>
      <c r="E30" s="24">
        <v>15</v>
      </c>
      <c r="F30" s="24">
        <v>18</v>
      </c>
      <c r="G30" s="24">
        <v>8</v>
      </c>
      <c r="H30" s="24">
        <v>2</v>
      </c>
      <c r="I30" s="25">
        <f t="shared" si="0"/>
        <v>65</v>
      </c>
      <c r="J30" s="24">
        <v>216</v>
      </c>
      <c r="K30" s="42">
        <f t="shared" si="1"/>
        <v>0.30092592592592593</v>
      </c>
      <c r="L30" s="15"/>
      <c r="M30" s="45" t="s">
        <v>65</v>
      </c>
      <c r="N30" s="14"/>
      <c r="P30" s="11"/>
    </row>
    <row r="31" spans="1:16" ht="18.75" x14ac:dyDescent="0.25">
      <c r="A31" s="12">
        <v>13</v>
      </c>
      <c r="B31" s="1" t="s">
        <v>6</v>
      </c>
      <c r="C31" s="7" t="s">
        <v>56</v>
      </c>
      <c r="D31" s="8">
        <v>24</v>
      </c>
      <c r="E31" s="8">
        <v>18</v>
      </c>
      <c r="F31" s="8">
        <v>9</v>
      </c>
      <c r="G31" s="8">
        <v>5</v>
      </c>
      <c r="H31" s="8">
        <v>6</v>
      </c>
      <c r="I31" s="39">
        <f t="shared" si="0"/>
        <v>62</v>
      </c>
      <c r="J31" s="8">
        <v>216</v>
      </c>
      <c r="K31" s="40">
        <f t="shared" si="1"/>
        <v>0.28703703703703703</v>
      </c>
      <c r="L31" s="14"/>
      <c r="M31" s="15"/>
      <c r="N31" s="15"/>
      <c r="P31" s="11"/>
    </row>
    <row r="32" spans="1:16" ht="18.75" x14ac:dyDescent="0.25">
      <c r="A32" s="1">
        <v>14</v>
      </c>
      <c r="B32" s="1" t="s">
        <v>6</v>
      </c>
      <c r="C32" s="7" t="s">
        <v>55</v>
      </c>
      <c r="D32" s="8">
        <v>11</v>
      </c>
      <c r="E32" s="8">
        <v>17</v>
      </c>
      <c r="F32" s="8">
        <v>16.5</v>
      </c>
      <c r="G32" s="8">
        <v>9</v>
      </c>
      <c r="H32" s="8">
        <v>8</v>
      </c>
      <c r="I32" s="39">
        <f t="shared" si="0"/>
        <v>61.5</v>
      </c>
      <c r="J32" s="8">
        <v>216</v>
      </c>
      <c r="K32" s="41">
        <f t="shared" si="1"/>
        <v>0.28472222222222221</v>
      </c>
      <c r="L32" s="14"/>
      <c r="M32" s="15"/>
      <c r="N32" s="14"/>
      <c r="P32" s="11"/>
    </row>
    <row r="33" spans="1:16" ht="18.75" x14ac:dyDescent="0.25">
      <c r="A33" s="12">
        <v>15</v>
      </c>
      <c r="B33" s="1" t="s">
        <v>6</v>
      </c>
      <c r="C33" s="7" t="s">
        <v>47</v>
      </c>
      <c r="D33" s="8">
        <v>11</v>
      </c>
      <c r="E33" s="8">
        <v>18</v>
      </c>
      <c r="F33" s="8">
        <v>15</v>
      </c>
      <c r="G33" s="8">
        <v>6</v>
      </c>
      <c r="H33" s="8">
        <v>8</v>
      </c>
      <c r="I33" s="39">
        <f t="shared" si="0"/>
        <v>58</v>
      </c>
      <c r="J33" s="8">
        <v>216</v>
      </c>
      <c r="K33" s="41">
        <f t="shared" si="1"/>
        <v>0.26851851851851855</v>
      </c>
      <c r="L33" s="14"/>
      <c r="M33" s="15"/>
      <c r="N33" s="14"/>
      <c r="P33" s="11"/>
    </row>
    <row r="34" spans="1:16" ht="18.75" x14ac:dyDescent="0.25">
      <c r="A34" s="1">
        <v>16</v>
      </c>
      <c r="B34" s="1" t="s">
        <v>6</v>
      </c>
      <c r="C34" s="7" t="s">
        <v>50</v>
      </c>
      <c r="D34" s="8">
        <v>16</v>
      </c>
      <c r="E34" s="8">
        <v>15</v>
      </c>
      <c r="F34" s="8">
        <v>8.5</v>
      </c>
      <c r="G34" s="8">
        <v>6</v>
      </c>
      <c r="H34" s="8">
        <v>9</v>
      </c>
      <c r="I34" s="39">
        <f t="shared" si="0"/>
        <v>54.5</v>
      </c>
      <c r="J34" s="8">
        <v>216</v>
      </c>
      <c r="K34" s="41">
        <f t="shared" si="1"/>
        <v>0.25231481481481483</v>
      </c>
      <c r="L34" s="14"/>
      <c r="M34" s="15"/>
      <c r="N34" s="15"/>
      <c r="P34" s="11"/>
    </row>
    <row r="35" spans="1:16" ht="18.75" x14ac:dyDescent="0.25">
      <c r="A35" s="12">
        <v>17</v>
      </c>
      <c r="B35" s="1" t="s">
        <v>6</v>
      </c>
      <c r="C35" s="7" t="s">
        <v>52</v>
      </c>
      <c r="D35" s="8">
        <v>17</v>
      </c>
      <c r="E35" s="8">
        <v>14</v>
      </c>
      <c r="F35" s="8">
        <v>3.5</v>
      </c>
      <c r="G35" s="8">
        <v>2</v>
      </c>
      <c r="H35" s="8">
        <v>0</v>
      </c>
      <c r="I35" s="39">
        <f t="shared" si="0"/>
        <v>36.5</v>
      </c>
      <c r="J35" s="8">
        <v>216</v>
      </c>
      <c r="K35" s="41">
        <f t="shared" si="1"/>
        <v>0.16898148148148148</v>
      </c>
      <c r="L35" s="14"/>
      <c r="M35" s="15"/>
      <c r="N35" s="14"/>
      <c r="P35" s="11"/>
    </row>
    <row r="36" spans="1:16" ht="18.75" x14ac:dyDescent="0.25">
      <c r="A36" s="1">
        <v>18</v>
      </c>
      <c r="B36" s="7" t="s">
        <v>6</v>
      </c>
      <c r="C36" s="7" t="s">
        <v>48</v>
      </c>
      <c r="D36" s="8">
        <v>11</v>
      </c>
      <c r="E36" s="8">
        <v>4</v>
      </c>
      <c r="F36" s="8">
        <v>8</v>
      </c>
      <c r="G36" s="8">
        <v>6</v>
      </c>
      <c r="H36" s="8">
        <v>1</v>
      </c>
      <c r="I36" s="39">
        <f t="shared" si="0"/>
        <v>30</v>
      </c>
      <c r="J36" s="8">
        <v>216</v>
      </c>
      <c r="K36" s="41">
        <f t="shared" si="1"/>
        <v>0.1388888888888889</v>
      </c>
      <c r="L36" s="15"/>
      <c r="M36" s="15"/>
      <c r="N36" s="14"/>
      <c r="P36" s="11"/>
    </row>
    <row r="37" spans="1:16" ht="18.75" x14ac:dyDescent="0.25">
      <c r="A37" s="12">
        <v>19</v>
      </c>
      <c r="B37" s="1" t="s">
        <v>6</v>
      </c>
      <c r="C37" s="7" t="s">
        <v>54</v>
      </c>
      <c r="D37" s="8">
        <v>4</v>
      </c>
      <c r="E37" s="8">
        <v>9</v>
      </c>
      <c r="F37" s="8">
        <v>4</v>
      </c>
      <c r="G37" s="8">
        <v>3</v>
      </c>
      <c r="H37" s="8">
        <v>0</v>
      </c>
      <c r="I37" s="39">
        <f t="shared" si="0"/>
        <v>20</v>
      </c>
      <c r="J37" s="8">
        <v>216</v>
      </c>
      <c r="K37" s="41">
        <f t="shared" si="1"/>
        <v>9.2592592592592587E-2</v>
      </c>
      <c r="L37" s="14"/>
      <c r="M37" s="15"/>
      <c r="N37" s="15"/>
      <c r="P37" s="11"/>
    </row>
    <row r="38" spans="1:16" ht="18.75" x14ac:dyDescent="0.25">
      <c r="A38" s="1">
        <v>20</v>
      </c>
      <c r="B38" s="1" t="s">
        <v>6</v>
      </c>
      <c r="C38" s="7" t="s">
        <v>49</v>
      </c>
      <c r="D38" s="8">
        <v>4</v>
      </c>
      <c r="E38" s="8">
        <v>10</v>
      </c>
      <c r="F38" s="8">
        <v>0</v>
      </c>
      <c r="G38" s="8">
        <v>0</v>
      </c>
      <c r="H38" s="8">
        <v>0</v>
      </c>
      <c r="I38" s="39">
        <f t="shared" si="0"/>
        <v>14</v>
      </c>
      <c r="J38" s="8">
        <v>216</v>
      </c>
      <c r="K38" s="40">
        <f t="shared" si="1"/>
        <v>6.4814814814814811E-2</v>
      </c>
      <c r="L38" s="14"/>
      <c r="M38" s="15"/>
      <c r="N38" s="15"/>
      <c r="P38" s="11"/>
    </row>
    <row r="39" spans="1:16" ht="18.75" x14ac:dyDescent="0.25">
      <c r="A39" s="12">
        <v>21</v>
      </c>
      <c r="B39" s="7" t="s">
        <v>6</v>
      </c>
      <c r="C39" s="7" t="s">
        <v>59</v>
      </c>
      <c r="D39" s="8">
        <v>16</v>
      </c>
      <c r="E39" s="8">
        <v>28</v>
      </c>
      <c r="F39" s="8">
        <v>39</v>
      </c>
      <c r="G39" s="8">
        <v>16</v>
      </c>
      <c r="H39" s="8">
        <v>31</v>
      </c>
      <c r="I39" s="39">
        <f t="shared" si="0"/>
        <v>130</v>
      </c>
      <c r="J39" s="8">
        <v>280</v>
      </c>
      <c r="K39" s="41">
        <f t="shared" si="1"/>
        <v>0.4642857142857143</v>
      </c>
      <c r="L39" s="15"/>
      <c r="M39" s="15" t="s">
        <v>65</v>
      </c>
      <c r="N39" s="14"/>
      <c r="P39" s="11"/>
    </row>
    <row r="40" spans="1:16" ht="18.75" x14ac:dyDescent="0.25">
      <c r="A40" s="1">
        <v>22</v>
      </c>
      <c r="B40" s="1" t="s">
        <v>6</v>
      </c>
      <c r="C40" s="26" t="s">
        <v>58</v>
      </c>
      <c r="D40" s="24">
        <v>3</v>
      </c>
      <c r="E40" s="24">
        <v>32</v>
      </c>
      <c r="F40" s="24">
        <v>41</v>
      </c>
      <c r="G40" s="24">
        <v>24</v>
      </c>
      <c r="H40" s="24">
        <v>29</v>
      </c>
      <c r="I40" s="25">
        <f t="shared" si="0"/>
        <v>129</v>
      </c>
      <c r="J40" s="24">
        <v>280</v>
      </c>
      <c r="K40" s="43">
        <f t="shared" si="1"/>
        <v>0.46071428571428569</v>
      </c>
      <c r="L40" s="14"/>
      <c r="M40" s="45"/>
      <c r="N40" s="14"/>
      <c r="P40" s="11"/>
    </row>
    <row r="41" spans="1:16" ht="18.75" x14ac:dyDescent="0.25">
      <c r="A41" s="12">
        <v>23</v>
      </c>
      <c r="B41" s="1" t="s">
        <v>6</v>
      </c>
      <c r="C41" s="7" t="s">
        <v>57</v>
      </c>
      <c r="D41" s="8">
        <v>5</v>
      </c>
      <c r="E41" s="8">
        <v>12</v>
      </c>
      <c r="F41" s="8">
        <v>30</v>
      </c>
      <c r="G41" s="8">
        <v>33</v>
      </c>
      <c r="H41" s="8">
        <v>32</v>
      </c>
      <c r="I41" s="39">
        <f t="shared" si="0"/>
        <v>112</v>
      </c>
      <c r="J41" s="8">
        <v>280</v>
      </c>
      <c r="K41" s="41">
        <f t="shared" si="1"/>
        <v>0.4</v>
      </c>
      <c r="L41" s="14"/>
      <c r="M41" s="15"/>
      <c r="N41" s="14"/>
      <c r="P41" s="11"/>
    </row>
    <row r="42" spans="1:16" ht="18.75" x14ac:dyDescent="0.25">
      <c r="A42" s="1">
        <v>24</v>
      </c>
      <c r="B42" s="1" t="s">
        <v>6</v>
      </c>
      <c r="C42" s="7" t="s">
        <v>63</v>
      </c>
      <c r="D42" s="8">
        <v>0</v>
      </c>
      <c r="E42" s="8">
        <v>0</v>
      </c>
      <c r="F42" s="8">
        <v>56</v>
      </c>
      <c r="G42" s="8">
        <v>0</v>
      </c>
      <c r="H42" s="8">
        <v>50</v>
      </c>
      <c r="I42" s="39">
        <f t="shared" si="0"/>
        <v>106</v>
      </c>
      <c r="J42" s="8">
        <v>280</v>
      </c>
      <c r="K42" s="41">
        <f t="shared" si="1"/>
        <v>0.37857142857142856</v>
      </c>
      <c r="L42" s="14"/>
      <c r="M42" s="15"/>
      <c r="N42" s="14"/>
      <c r="P42" s="11"/>
    </row>
    <row r="43" spans="1:16" ht="18.75" x14ac:dyDescent="0.25">
      <c r="A43" s="12">
        <v>25</v>
      </c>
      <c r="B43" s="7" t="s">
        <v>6</v>
      </c>
      <c r="C43" s="7" t="s">
        <v>60</v>
      </c>
      <c r="D43" s="8">
        <v>16</v>
      </c>
      <c r="E43" s="8">
        <v>14</v>
      </c>
      <c r="F43" s="8">
        <v>56</v>
      </c>
      <c r="G43" s="8">
        <v>0</v>
      </c>
      <c r="H43" s="8">
        <v>35</v>
      </c>
      <c r="I43" s="39">
        <f t="shared" si="0"/>
        <v>121</v>
      </c>
      <c r="J43" s="8">
        <v>279</v>
      </c>
      <c r="K43" s="41">
        <f t="shared" si="1"/>
        <v>0.43369175627240142</v>
      </c>
      <c r="L43" s="15"/>
      <c r="M43" s="15" t="s">
        <v>65</v>
      </c>
      <c r="N43" s="14"/>
      <c r="P43" s="11"/>
    </row>
    <row r="44" spans="1:16" ht="18.75" x14ac:dyDescent="0.25">
      <c r="A44" s="1">
        <v>26</v>
      </c>
      <c r="B44" s="1" t="s">
        <v>6</v>
      </c>
      <c r="C44" s="7" t="s">
        <v>61</v>
      </c>
      <c r="D44" s="8">
        <v>18</v>
      </c>
      <c r="E44" s="8">
        <v>38</v>
      </c>
      <c r="F44" s="8">
        <v>47</v>
      </c>
      <c r="G44" s="8">
        <v>0</v>
      </c>
      <c r="H44" s="8">
        <v>13</v>
      </c>
      <c r="I44" s="39">
        <f t="shared" si="0"/>
        <v>116</v>
      </c>
      <c r="J44" s="8">
        <v>279</v>
      </c>
      <c r="K44" s="41">
        <f t="shared" si="1"/>
        <v>0.4157706093189964</v>
      </c>
      <c r="L44" s="14"/>
      <c r="M44" s="15"/>
      <c r="N44" s="14"/>
      <c r="P44" s="11"/>
    </row>
    <row r="45" spans="1:16" ht="18.75" x14ac:dyDescent="0.25">
      <c r="A45" s="1">
        <v>27</v>
      </c>
      <c r="B45" s="1" t="s">
        <v>6</v>
      </c>
      <c r="C45" s="7" t="s">
        <v>62</v>
      </c>
      <c r="D45" s="8">
        <v>9</v>
      </c>
      <c r="E45" s="8">
        <v>23</v>
      </c>
      <c r="F45" s="8">
        <v>26</v>
      </c>
      <c r="G45" s="8">
        <v>6</v>
      </c>
      <c r="H45" s="8">
        <v>16</v>
      </c>
      <c r="I45" s="39">
        <f t="shared" si="0"/>
        <v>80</v>
      </c>
      <c r="J45" s="8">
        <v>279</v>
      </c>
      <c r="K45" s="41">
        <f t="shared" si="1"/>
        <v>0.28673835125448027</v>
      </c>
      <c r="L45" s="14"/>
      <c r="M45" s="15"/>
      <c r="N45" s="14"/>
      <c r="P45" s="11"/>
    </row>
    <row r="46" spans="1:16" ht="18.75" x14ac:dyDescent="0.3">
      <c r="A46" s="1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6" ht="22.5" x14ac:dyDescent="0.3">
      <c r="A47" s="30" t="s">
        <v>14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6" ht="23.25" x14ac:dyDescent="0.35">
      <c r="A48" s="31" t="s">
        <v>23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ht="23.25" x14ac:dyDescent="0.35">
      <c r="A49" s="30" t="s">
        <v>16</v>
      </c>
      <c r="B49" s="30"/>
      <c r="C49" s="30"/>
      <c r="D49" s="13"/>
      <c r="E49" s="13"/>
      <c r="F49" s="13"/>
      <c r="G49" s="22"/>
      <c r="H49" s="22"/>
      <c r="I49" s="13"/>
      <c r="J49" s="13"/>
      <c r="K49" s="13"/>
      <c r="L49" s="13"/>
      <c r="M49" s="13"/>
      <c r="N49" s="13"/>
    </row>
    <row r="50" spans="1:14" ht="23.25" x14ac:dyDescent="0.35">
      <c r="A50" s="27" t="s">
        <v>30</v>
      </c>
      <c r="B50" s="27"/>
      <c r="C50" s="27"/>
      <c r="D50" s="27"/>
      <c r="E50" s="27"/>
      <c r="F50" s="27"/>
      <c r="G50" s="27"/>
      <c r="H50" s="27"/>
      <c r="I50" s="27"/>
      <c r="J50" s="27"/>
      <c r="K50" s="13"/>
      <c r="L50" s="13"/>
      <c r="M50" s="13"/>
      <c r="N50" s="13"/>
    </row>
    <row r="51" spans="1:14" ht="23.25" x14ac:dyDescent="0.35">
      <c r="A51" s="27" t="s">
        <v>31</v>
      </c>
      <c r="B51" s="27"/>
      <c r="C51" s="27"/>
      <c r="D51" s="27"/>
      <c r="E51" s="27"/>
      <c r="F51" s="27"/>
      <c r="G51" s="27"/>
      <c r="H51" s="27"/>
      <c r="I51" s="27"/>
      <c r="J51" s="27"/>
      <c r="K51" s="13"/>
      <c r="L51" s="13"/>
      <c r="M51" s="13"/>
      <c r="N51" s="13"/>
    </row>
    <row r="52" spans="1:14" ht="23.25" x14ac:dyDescent="0.35">
      <c r="A52" s="27" t="s">
        <v>32</v>
      </c>
      <c r="B52" s="27"/>
      <c r="C52" s="27"/>
      <c r="D52" s="27"/>
      <c r="E52" s="27"/>
      <c r="F52" s="27"/>
      <c r="G52" s="27"/>
      <c r="H52" s="27"/>
      <c r="I52" s="27"/>
      <c r="J52" s="27"/>
      <c r="K52" s="13"/>
      <c r="L52" s="13"/>
      <c r="M52" s="13"/>
      <c r="N52" s="13"/>
    </row>
    <row r="53" spans="1:14" ht="23.25" x14ac:dyDescent="0.35">
      <c r="A53" s="27" t="s">
        <v>33</v>
      </c>
      <c r="B53" s="27"/>
      <c r="C53" s="27"/>
      <c r="D53" s="27"/>
      <c r="E53" s="27"/>
      <c r="F53" s="27"/>
      <c r="G53" s="27"/>
      <c r="H53" s="27"/>
      <c r="I53" s="27"/>
      <c r="J53" s="27"/>
      <c r="K53" s="13"/>
      <c r="L53" s="13"/>
      <c r="M53" s="13"/>
      <c r="N53" s="13"/>
    </row>
    <row r="54" spans="1:14" ht="23.25" x14ac:dyDescent="0.35">
      <c r="A54" s="27" t="s">
        <v>34</v>
      </c>
      <c r="B54" s="27"/>
      <c r="C54" s="27"/>
      <c r="D54" s="27"/>
      <c r="E54" s="27"/>
      <c r="F54" s="27"/>
      <c r="G54" s="27"/>
      <c r="H54" s="27"/>
      <c r="I54" s="27"/>
      <c r="J54" s="27"/>
      <c r="K54" s="13"/>
      <c r="L54" s="13"/>
      <c r="M54" s="13"/>
      <c r="N54" s="13"/>
    </row>
    <row r="55" spans="1:14" ht="23.25" x14ac:dyDescent="0.35">
      <c r="A55" s="27" t="s">
        <v>35</v>
      </c>
      <c r="B55" s="27"/>
      <c r="C55" s="27"/>
      <c r="D55" s="27"/>
      <c r="E55" s="27"/>
      <c r="F55" s="27"/>
      <c r="G55" s="27"/>
      <c r="H55" s="27"/>
      <c r="I55" s="27"/>
      <c r="J55" s="27"/>
      <c r="K55" s="13"/>
      <c r="L55" s="13"/>
      <c r="M55" s="13"/>
      <c r="N55" s="13"/>
    </row>
    <row r="56" spans="1:14" ht="23.25" x14ac:dyDescent="0.35">
      <c r="A56" s="27" t="s">
        <v>36</v>
      </c>
      <c r="B56" s="27"/>
      <c r="C56" s="27"/>
      <c r="D56" s="27"/>
      <c r="E56" s="27"/>
      <c r="F56" s="27"/>
      <c r="G56" s="27"/>
      <c r="H56" s="27"/>
      <c r="I56" s="27"/>
      <c r="J56" s="27"/>
      <c r="K56" s="13"/>
      <c r="L56" s="13"/>
      <c r="M56" s="13"/>
      <c r="N56" s="13"/>
    </row>
    <row r="57" spans="1:14" ht="23.25" x14ac:dyDescent="0.35">
      <c r="A57" s="31"/>
      <c r="B57" s="31"/>
      <c r="C57" s="31"/>
      <c r="D57" s="13"/>
      <c r="E57" s="13"/>
      <c r="F57" s="13"/>
      <c r="G57" s="22"/>
      <c r="H57" s="22"/>
      <c r="I57" s="13"/>
      <c r="J57" s="13"/>
      <c r="K57" s="13"/>
      <c r="L57" s="13"/>
      <c r="M57" s="13"/>
      <c r="N57" s="13"/>
    </row>
  </sheetData>
  <mergeCells count="25">
    <mergeCell ref="A54:J54"/>
    <mergeCell ref="A55:J55"/>
    <mergeCell ref="A13:N13"/>
    <mergeCell ref="A1:N1"/>
    <mergeCell ref="A2:N2"/>
    <mergeCell ref="A3:N3"/>
    <mergeCell ref="B4:C4"/>
    <mergeCell ref="I4:M4"/>
    <mergeCell ref="A5:N5"/>
    <mergeCell ref="A6:N6"/>
    <mergeCell ref="A7:N7"/>
    <mergeCell ref="A9:N9"/>
    <mergeCell ref="A10:N10"/>
    <mergeCell ref="A12:N12"/>
    <mergeCell ref="A56:J56"/>
    <mergeCell ref="A15:N15"/>
    <mergeCell ref="A16:N16"/>
    <mergeCell ref="A47:N47"/>
    <mergeCell ref="A48:N48"/>
    <mergeCell ref="A49:C49"/>
    <mergeCell ref="A50:J50"/>
    <mergeCell ref="A51:J51"/>
    <mergeCell ref="A52:J52"/>
    <mergeCell ref="A53:J53"/>
    <mergeCell ref="A57:C57"/>
  </mergeCells>
  <printOptions horizontalCentered="1"/>
  <pageMargins left="0.70866141732283472" right="0.31496062992125984" top="0.35433070866141736" bottom="0.35433070866141736" header="0" footer="0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МХК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2020-12-09T15:19:28Z</cp:lastPrinted>
  <dcterms:created xsi:type="dcterms:W3CDTF">2015-08-25T10:03:36Z</dcterms:created>
  <dcterms:modified xsi:type="dcterms:W3CDTF">2020-12-10T13:58:45Z</dcterms:modified>
</cp:coreProperties>
</file>